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1550" windowHeight="1158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<sst xmlns="http://schemas.openxmlformats.org/spreadsheetml/2006/main" count="43" uniqueCount="36">
  <si>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Grants</t>
  </si>
  <si>
    <t>Miscellaneous</t>
  </si>
  <si>
    <t>Publicity</t>
  </si>
  <si>
    <t>Training</t>
  </si>
  <si>
    <t>Social</t>
  </si>
  <si>
    <t>Income</t>
  </si>
  <si>
    <t>Expenditure</t>
  </si>
  <si>
    <t>Investment income</t>
  </si>
  <si>
    <t>Sales proceeds &amp; costs</t>
  </si>
  <si>
    <t>Donations &amp; costs</t>
  </si>
  <si>
    <t>Asset Depreciation</t>
  </si>
  <si>
    <t>Surplus (Deficit)</t>
  </si>
  <si>
    <t>totals</t>
  </si>
  <si>
    <t>Income and Expenditure</t>
  </si>
  <si>
    <t>Balance Sheet</t>
  </si>
  <si>
    <t>Assets</t>
  </si>
  <si>
    <t>Liabilities</t>
  </si>
  <si>
    <t>Fixed assets</t>
  </si>
  <si>
    <t>Deposit a/c</t>
  </si>
  <si>
    <t>Current a/c</t>
  </si>
  <si>
    <t>Accumulated Fund</t>
  </si>
  <si>
    <t>Costs prepaid</t>
  </si>
  <si>
    <t>Debtors</t>
  </si>
  <si>
    <t>Creditors</t>
  </si>
  <si>
    <t>movement</t>
  </si>
  <si>
    <t>Insurance premiums</t>
  </si>
  <si>
    <t>Administration, affiliation</t>
  </si>
  <si>
    <t>using only firm figures to date</t>
  </si>
  <si>
    <t>1Apr09 - 31Mar10</t>
  </si>
  <si>
    <t>at 31Mar10</t>
  </si>
  <si>
    <t>Annual Summary 1 April 2010 - 31 March 2011</t>
  </si>
  <si>
    <t>1Apr10 - 31Mar11</t>
  </si>
  <si>
    <t>at 31Mar11</t>
  </si>
  <si>
    <t>Harlow Wildlife Projects Accounts</t>
  </si>
  <si>
    <t>Project (income &amp;) costs</t>
  </si>
  <si>
    <t>income pending/provisional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</si>
</sst>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2" borderId="0" xfId="0" applyNumberFormat="1" applyFill="1" applyAlignment="1">
      <alignment/>
    </xf>
    <xf numFmtId="164" fontId="3" fillId="0" borderId="0" xfId="0" applyNumberFormat="1" applyFont="1" applyAlignment="1">
      <alignment/>
    </xf>
    <xf numFmtId="164" fontId="3" fillId="2" borderId="0" xfId="0" applyNumberFormat="1" applyFont="1" applyFill="1" applyAlignment="1">
      <alignment/>
    </xf>
    <xf numFmtId="164" fontId="3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4" fillId="0" borderId="0" xfId="0" applyFont="1" applyAlignment="1">
      <alignment/>
    </xf>
    <xf numFmtId="164" fontId="3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5" sqref="A5"/>
    </sheetView>
  </sheetViews>
  <sheetFormatPr defaultColWidth="9.140625" defaultRowHeight="12.75"/>
  <cols>
    <col min="1" max="1" width="22.28125" style="0" customWidth="1"/>
    <col min="2" max="3" width="10.421875" style="0" customWidth="1"/>
    <col min="4" max="4" width="3.00390625" style="0" customWidth="1"/>
    <col min="5" max="5" width="10.7109375" style="0" customWidth="1"/>
    <col min="6" max="6" width="11.00390625" style="0" customWidth="1"/>
    <col min="7" max="7" width="1.28515625" style="0" customWidth="1"/>
    <col min="8" max="8" width="10.00390625" style="0" customWidth="1"/>
    <col min="9" max="9" width="10.421875" style="0" customWidth="1"/>
  </cols>
  <sheetData>
    <row r="1" ht="18">
      <c r="A1" s="22" t="s">
        <v>33</v>
      </c>
    </row>
    <row r="2" ht="15">
      <c r="A2" s="1" t="s">
        <v>30</v>
      </c>
    </row>
    <row r="3" s="23" customFormat="1" ht="12.75">
      <c r="A3" s="23" t="s">
        <v>27</v>
      </c>
    </row>
    <row r="4" ht="15.75">
      <c r="A4" s="20" t="s">
        <v>13</v>
      </c>
    </row>
    <row r="5" spans="2:7" ht="12.75">
      <c r="B5" s="25" t="s">
        <v>31</v>
      </c>
      <c r="C5" s="25"/>
      <c r="D5" s="10"/>
      <c r="E5" s="26" t="s">
        <v>28</v>
      </c>
      <c r="F5" s="26"/>
      <c r="G5" s="11"/>
    </row>
    <row r="6" spans="2:7" ht="12.75">
      <c r="B6" s="10" t="s">
        <v>5</v>
      </c>
      <c r="C6" t="s">
        <v>6</v>
      </c>
      <c r="E6" s="13" t="s">
        <v>5</v>
      </c>
      <c r="F6" s="12" t="s">
        <v>6</v>
      </c>
      <c r="G6" s="12"/>
    </row>
    <row r="7" spans="1:6" ht="12.75">
      <c r="A7" t="s">
        <v>0</v>
      </c>
      <c r="B7" s="3">
        <v>27755.17</v>
      </c>
      <c r="C7" s="3"/>
      <c r="D7" s="3"/>
      <c r="E7" s="15">
        <v>0</v>
      </c>
      <c r="F7" s="15"/>
    </row>
    <row r="8" spans="1:6" ht="12.75">
      <c r="A8" t="s">
        <v>9</v>
      </c>
      <c r="B8" s="3">
        <v>0</v>
      </c>
      <c r="C8" s="3">
        <v>0</v>
      </c>
      <c r="D8" s="3"/>
      <c r="E8" s="15">
        <v>0</v>
      </c>
      <c r="F8" s="15">
        <v>0</v>
      </c>
    </row>
    <row r="9" spans="1:6" ht="12.75">
      <c r="A9" t="s">
        <v>34</v>
      </c>
      <c r="B9" s="3">
        <v>0</v>
      </c>
      <c r="C9" s="3">
        <v>27755.17</v>
      </c>
      <c r="D9" s="3"/>
      <c r="E9" s="15">
        <v>0</v>
      </c>
      <c r="F9" s="15">
        <v>0</v>
      </c>
    </row>
    <row r="10" spans="1:6" ht="12.75">
      <c r="A10" t="s">
        <v>8</v>
      </c>
      <c r="B10" s="3">
        <v>0</v>
      </c>
      <c r="C10" s="3">
        <v>0</v>
      </c>
      <c r="D10" s="3"/>
      <c r="E10" s="15">
        <v>0</v>
      </c>
      <c r="F10" s="15">
        <v>0</v>
      </c>
    </row>
    <row r="11" spans="1:6" ht="12.75">
      <c r="A11" t="s">
        <v>7</v>
      </c>
      <c r="B11" s="6">
        <v>0.32</v>
      </c>
      <c r="C11" s="3"/>
      <c r="D11" s="3"/>
      <c r="E11" s="24">
        <v>0</v>
      </c>
      <c r="F11" s="15"/>
    </row>
    <row r="12" spans="1:6" ht="12.75">
      <c r="A12" t="s">
        <v>25</v>
      </c>
      <c r="B12" s="3"/>
      <c r="C12" s="3">
        <v>0</v>
      </c>
      <c r="D12" s="3"/>
      <c r="E12" s="15"/>
      <c r="F12" s="15">
        <v>0</v>
      </c>
    </row>
    <row r="13" spans="1:6" ht="12.75">
      <c r="A13" t="s">
        <v>26</v>
      </c>
      <c r="B13" s="3"/>
      <c r="C13" s="3">
        <v>0</v>
      </c>
      <c r="D13" s="3"/>
      <c r="E13" s="15"/>
      <c r="F13" s="15">
        <v>0</v>
      </c>
    </row>
    <row r="14" spans="1:6" ht="12.75">
      <c r="A14" t="s">
        <v>2</v>
      </c>
      <c r="B14" s="3"/>
      <c r="C14" s="3">
        <v>0</v>
      </c>
      <c r="D14" s="3"/>
      <c r="E14" s="15"/>
      <c r="F14" s="15">
        <v>0</v>
      </c>
    </row>
    <row r="15" spans="1:6" ht="12.75">
      <c r="A15" t="s">
        <v>3</v>
      </c>
      <c r="B15" s="3"/>
      <c r="C15" s="3">
        <v>0</v>
      </c>
      <c r="D15" s="3"/>
      <c r="E15" s="15"/>
      <c r="F15" s="15">
        <v>0</v>
      </c>
    </row>
    <row r="16" spans="1:6" ht="12.75">
      <c r="A16" t="s">
        <v>4</v>
      </c>
      <c r="B16" s="3"/>
      <c r="C16" s="3">
        <v>0</v>
      </c>
      <c r="D16" s="3"/>
      <c r="E16" s="15"/>
      <c r="F16" s="15">
        <v>0</v>
      </c>
    </row>
    <row r="17" spans="1:6" ht="12.75">
      <c r="A17" t="s">
        <v>1</v>
      </c>
      <c r="B17" s="3">
        <v>0</v>
      </c>
      <c r="C17" s="3">
        <v>0</v>
      </c>
      <c r="D17" s="3"/>
      <c r="E17" s="15">
        <v>0</v>
      </c>
      <c r="F17" s="15">
        <v>0</v>
      </c>
    </row>
    <row r="18" spans="1:6" ht="12.75">
      <c r="A18" t="s">
        <v>10</v>
      </c>
      <c r="B18" s="3"/>
      <c r="C18" s="3">
        <v>0</v>
      </c>
      <c r="D18" s="3"/>
      <c r="E18" s="15"/>
      <c r="F18" s="15">
        <v>0</v>
      </c>
    </row>
    <row r="19" spans="1:6" ht="12.75">
      <c r="A19" t="s">
        <v>12</v>
      </c>
      <c r="B19" s="8">
        <f>SUM(B7:B18)</f>
        <v>27755.489999999998</v>
      </c>
      <c r="C19" s="8">
        <f>SUM(C7:C18)</f>
        <v>27755.17</v>
      </c>
      <c r="D19" s="4"/>
      <c r="E19" s="17">
        <f>SUM(E7:E18)</f>
        <v>0</v>
      </c>
      <c r="F19" s="17">
        <f>SUM(F7:F18)</f>
        <v>0</v>
      </c>
    </row>
    <row r="20" spans="1:6" ht="12.75">
      <c r="A20" t="s">
        <v>11</v>
      </c>
      <c r="B20" s="5"/>
      <c r="C20" s="9">
        <f>B19-C19</f>
        <v>0.31999999999970896</v>
      </c>
      <c r="D20" s="7"/>
      <c r="E20" s="15"/>
      <c r="F20" s="16">
        <f>E19-F19</f>
        <v>0</v>
      </c>
    </row>
    <row r="21" spans="2:6" ht="12.75">
      <c r="B21" s="3">
        <f>B19</f>
        <v>27755.489999999998</v>
      </c>
      <c r="C21" s="3">
        <f>C19+C20</f>
        <v>27755.489999999998</v>
      </c>
      <c r="D21" s="3"/>
      <c r="E21" s="17">
        <f>E19</f>
        <v>0</v>
      </c>
      <c r="F21" s="17">
        <f>F19+F20</f>
        <v>0</v>
      </c>
    </row>
    <row r="22" spans="1:9" s="2" customFormat="1" ht="13.5" thickBot="1">
      <c r="A22" s="18"/>
      <c r="B22" s="19"/>
      <c r="C22" s="19"/>
      <c r="D22" s="19"/>
      <c r="E22" s="21"/>
      <c r="F22" s="21"/>
      <c r="G22" s="18"/>
      <c r="H22" s="18"/>
      <c r="I22" s="18"/>
    </row>
    <row r="24" spans="1:9" ht="15.75">
      <c r="A24" s="20" t="s">
        <v>14</v>
      </c>
      <c r="B24" s="25" t="s">
        <v>32</v>
      </c>
      <c r="C24" s="25"/>
      <c r="E24" s="26" t="s">
        <v>29</v>
      </c>
      <c r="F24" s="26"/>
      <c r="G24" s="13"/>
      <c r="H24" s="25" t="s">
        <v>24</v>
      </c>
      <c r="I24" s="25"/>
    </row>
    <row r="25" spans="1:9" ht="15">
      <c r="A25" s="1"/>
      <c r="B25" s="10" t="s">
        <v>15</v>
      </c>
      <c r="C25" s="10" t="s">
        <v>16</v>
      </c>
      <c r="D25" s="10"/>
      <c r="E25" s="13" t="s">
        <v>15</v>
      </c>
      <c r="F25" s="13" t="s">
        <v>16</v>
      </c>
      <c r="G25" s="13"/>
      <c r="H25" s="10" t="s">
        <v>15</v>
      </c>
      <c r="I25" s="10" t="s">
        <v>16</v>
      </c>
    </row>
    <row r="26" spans="1:9" ht="12.75">
      <c r="A26" t="s">
        <v>19</v>
      </c>
      <c r="B26" s="3">
        <v>20.32</v>
      </c>
      <c r="C26" s="3"/>
      <c r="D26" s="3"/>
      <c r="E26" s="15">
        <v>20</v>
      </c>
      <c r="F26" s="15"/>
      <c r="G26" s="3"/>
      <c r="H26" s="3">
        <f aca="true" t="shared" si="0" ref="H26:I33">B26-E26</f>
        <v>0.3200000000000003</v>
      </c>
      <c r="I26" s="3">
        <f t="shared" si="0"/>
        <v>0</v>
      </c>
    </row>
    <row r="27" spans="1:9" ht="12.75">
      <c r="A27" t="s">
        <v>18</v>
      </c>
      <c r="B27" s="4">
        <v>0</v>
      </c>
      <c r="C27" s="3"/>
      <c r="D27" s="3"/>
      <c r="E27" s="15">
        <v>0</v>
      </c>
      <c r="F27" s="15"/>
      <c r="G27" s="3"/>
      <c r="H27" s="3">
        <f>B27-E27</f>
        <v>0</v>
      </c>
      <c r="I27" s="3">
        <f>C27-F27</f>
        <v>0</v>
      </c>
    </row>
    <row r="28" spans="1:9" ht="12.75">
      <c r="A28" t="s">
        <v>35</v>
      </c>
      <c r="B28" s="4">
        <v>886</v>
      </c>
      <c r="C28" s="3">
        <v>0</v>
      </c>
      <c r="D28" s="3"/>
      <c r="E28" s="15">
        <v>0</v>
      </c>
      <c r="F28" s="15">
        <v>0</v>
      </c>
      <c r="G28" s="3"/>
      <c r="H28" s="3">
        <f>B28-E28</f>
        <v>886</v>
      </c>
      <c r="I28" s="3">
        <f>C28-F28</f>
        <v>0</v>
      </c>
    </row>
    <row r="29" spans="1:9" ht="12.75">
      <c r="A29" t="s">
        <v>21</v>
      </c>
      <c r="B29" s="3">
        <v>0</v>
      </c>
      <c r="C29" s="3"/>
      <c r="D29" s="3"/>
      <c r="E29" s="15">
        <v>0</v>
      </c>
      <c r="F29" s="15"/>
      <c r="G29" s="3"/>
      <c r="H29" s="3">
        <f t="shared" si="0"/>
        <v>0</v>
      </c>
      <c r="I29" s="3">
        <f t="shared" si="0"/>
        <v>0</v>
      </c>
    </row>
    <row r="30" spans="1:9" ht="12.75">
      <c r="A30" t="s">
        <v>17</v>
      </c>
      <c r="B30" s="3">
        <v>0</v>
      </c>
      <c r="C30" s="3"/>
      <c r="D30" s="3"/>
      <c r="E30" s="15">
        <v>0</v>
      </c>
      <c r="F30" s="15"/>
      <c r="G30" s="3"/>
      <c r="H30" s="3">
        <f>B30-E30</f>
        <v>0</v>
      </c>
      <c r="I30" s="3">
        <f>C30-F30</f>
        <v>0</v>
      </c>
    </row>
    <row r="31" spans="1:9" ht="12.75">
      <c r="A31" t="s">
        <v>22</v>
      </c>
      <c r="B31" s="3">
        <v>0</v>
      </c>
      <c r="C31" s="3"/>
      <c r="D31" s="3"/>
      <c r="E31" s="15">
        <v>0</v>
      </c>
      <c r="F31" s="15"/>
      <c r="G31" s="3"/>
      <c r="H31" s="3">
        <f t="shared" si="0"/>
        <v>0</v>
      </c>
      <c r="I31" s="3">
        <f t="shared" si="0"/>
        <v>0</v>
      </c>
    </row>
    <row r="32" spans="1:9" ht="12.75">
      <c r="A32" t="s">
        <v>23</v>
      </c>
      <c r="B32" s="3"/>
      <c r="C32" s="3">
        <v>886</v>
      </c>
      <c r="D32" s="3"/>
      <c r="E32" s="15"/>
      <c r="F32" s="15">
        <v>0</v>
      </c>
      <c r="G32" s="3"/>
      <c r="H32" s="3">
        <f t="shared" si="0"/>
        <v>0</v>
      </c>
      <c r="I32" s="3">
        <f t="shared" si="0"/>
        <v>886</v>
      </c>
    </row>
    <row r="33" spans="1:9" ht="12.75">
      <c r="A33" t="s">
        <v>20</v>
      </c>
      <c r="B33" s="3"/>
      <c r="C33" s="14">
        <f>F33+C20</f>
        <v>20.31999999999971</v>
      </c>
      <c r="D33" s="3"/>
      <c r="E33" s="15"/>
      <c r="F33" s="16">
        <v>20</v>
      </c>
      <c r="G33" s="3"/>
      <c r="H33" s="3">
        <f t="shared" si="0"/>
        <v>0</v>
      </c>
      <c r="I33" s="3">
        <f t="shared" si="0"/>
        <v>0.31999999999970896</v>
      </c>
    </row>
    <row r="34" spans="2:9" ht="12.75">
      <c r="B34" s="3"/>
      <c r="C34" s="3"/>
      <c r="D34" s="3"/>
      <c r="E34" s="15"/>
      <c r="F34" s="15"/>
      <c r="G34" s="3"/>
      <c r="H34" s="8">
        <f>SUM(H26:H33)</f>
        <v>886.32</v>
      </c>
      <c r="I34" s="8">
        <f>SUM(I26:I33)</f>
        <v>886.3199999999997</v>
      </c>
    </row>
    <row r="35" spans="1:9" ht="12.75">
      <c r="A35" t="s">
        <v>12</v>
      </c>
      <c r="B35" s="3">
        <f>SUM(B26:B33)</f>
        <v>906.32</v>
      </c>
      <c r="C35" s="3">
        <f>SUM(C26:C33)</f>
        <v>906.3199999999997</v>
      </c>
      <c r="D35" s="3"/>
      <c r="E35" s="15">
        <f>SUM(E26:E33)</f>
        <v>20</v>
      </c>
      <c r="F35" s="15">
        <f>SUM(F26:F33)</f>
        <v>20</v>
      </c>
      <c r="G35" s="3"/>
      <c r="H35" s="3">
        <f>B35-E35</f>
        <v>886.32</v>
      </c>
      <c r="I35" s="3">
        <f>C35-F35</f>
        <v>886.3199999999997</v>
      </c>
    </row>
    <row r="36" spans="1:9" s="2" customFormat="1" ht="13.5" thickBot="1">
      <c r="A36" s="18"/>
      <c r="B36" s="19"/>
      <c r="C36" s="19"/>
      <c r="D36" s="19"/>
      <c r="E36" s="21"/>
      <c r="F36" s="21"/>
      <c r="G36" s="19"/>
      <c r="H36" s="19"/>
      <c r="I36" s="19"/>
    </row>
  </sheetData>
  <mergeCells count="5">
    <mergeCell ref="B5:C5"/>
    <mergeCell ref="B24:C24"/>
    <mergeCell ref="E24:F24"/>
    <mergeCell ref="H24:I24"/>
    <mergeCell ref="E5:F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&amp;LPrepared by Andrew Tomlins&amp;C&amp;F&amp;R21 December 2011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Harlow Wildife Projects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HWP Accounts 2010-11</dc:title>
  <dc:subject>Finance</dc:subject>
  <dc:creator>Andrew Tomlins</dc:creator>
  <cp:keywords/>
  <dc:description/>
  <cp:lastModifiedBy>Andrew Tomlins</cp:lastModifiedBy>
  <cp:lastPrinted>2011-12-21T19:29:13Z</cp:lastPrinted>
  <dcterms:created xsi:type="dcterms:W3CDTF">2006-06-28T08:03:39Z</dcterms:created>
  <dcterms:modified xsi:type="dcterms:W3CDTF">2012-08-13T21:13:31Z</dcterms:modified>
  <cp:category/>
  <cp:version/>
  <cp:contentType/>
  <cp:contentStatus/>
</cp:coreProperties>
</file>